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pplier Comparison Matrix" sheetId="1" state="visible" r:id="rId3"/>
    <sheet name="Procurement Risk Scorecard" sheetId="2" state="visible" r:id="rId4"/>
    <sheet name="RFQ Line-Item Comparison" sheetId="3" state="visible" r:id="rId5"/>
    <sheet name="Procurement Decision Summary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<sst xmlns="http://schemas.openxmlformats.org/spreadsheetml/2006/main" count="129" uniqueCount="102">
  <si>
    <t xml:space="preserve">Turkey Sourcing Due Diligence Toolkit — Supplier Comparison Matrix</t>
  </si>
  <si>
    <t xml:space="preserve">Compare up to three suppliers side by side. Score each criterion 0-5. Enter category weights (must total 100%).</t>
  </si>
  <si>
    <t xml:space="preserve">Company Name</t>
  </si>
  <si>
    <t xml:space="preserve">Country</t>
  </si>
  <si>
    <t xml:space="preserve">Contact</t>
  </si>
  <si>
    <t xml:space="preserve">Criterion</t>
  </si>
  <si>
    <t xml:space="preserve">Weight (%)</t>
  </si>
  <si>
    <t xml:space="preserve">Supplier A</t>
  </si>
  <si>
    <t xml:space="preserve">Supplier B</t>
  </si>
  <si>
    <t xml:space="preserve">Supplier C</t>
  </si>
  <si>
    <t xml:space="preserve">Price</t>
  </si>
  <si>
    <t xml:space="preserve">Quality</t>
  </si>
  <si>
    <t xml:space="preserve">MOQ</t>
  </si>
  <si>
    <t xml:space="preserve">Lead Time</t>
  </si>
  <si>
    <t xml:space="preserve">Capacity</t>
  </si>
  <si>
    <t xml:space="preserve">Certification</t>
  </si>
  <si>
    <t xml:space="preserve">Communication</t>
  </si>
  <si>
    <t xml:space="preserve">Commercial Risk</t>
  </si>
  <si>
    <t xml:space="preserve">Documentation</t>
  </si>
  <si>
    <t xml:space="preserve">Payment Terms</t>
  </si>
  <si>
    <t xml:space="preserve">Weight Total</t>
  </si>
  <si>
    <t xml:space="preserve">Overall Assessment</t>
  </si>
  <si>
    <t xml:space="preserve">(weighted)</t>
  </si>
  <si>
    <t xml:space="preserve">Preferred Supplier</t>
  </si>
  <si>
    <t xml:space="preserve">FINAL DECISION</t>
  </si>
  <si>
    <t xml:space="preserve">Selected Supplier</t>
  </si>
  <si>
    <t xml:space="preserve">Decision Date</t>
  </si>
  <si>
    <t xml:space="preserve">Approved By</t>
  </si>
  <si>
    <t xml:space="preserve">Procurement Risk Scorecard</t>
  </si>
  <si>
    <t xml:space="preserve">Score each criterion 0 (high risk) to 5 (low risk) for the supplier under review. Total determines risk level below.</t>
  </si>
  <si>
    <t xml:space="preserve">Score (0-5)</t>
  </si>
  <si>
    <t xml:space="preserve">Notes</t>
  </si>
  <si>
    <t xml:space="preserve">Legal</t>
  </si>
  <si>
    <t xml:space="preserve">Example: Trade registry record not yet verified.</t>
  </si>
  <si>
    <t xml:space="preserve">Commercial</t>
  </si>
  <si>
    <t xml:space="preserve">Operational</t>
  </si>
  <si>
    <t xml:space="preserve">Financial</t>
  </si>
  <si>
    <t xml:space="preserve">Total Score</t>
  </si>
  <si>
    <t xml:space="preserve">Risk Level</t>
  </si>
  <si>
    <t xml:space="preserve">Recommended Action</t>
  </si>
  <si>
    <t xml:space="preserve">Score Bands</t>
  </si>
  <si>
    <t xml:space="preserve">0-10</t>
  </si>
  <si>
    <t xml:space="preserve">High Risk</t>
  </si>
  <si>
    <t xml:space="preserve">Independent verification recommended before supplier engagement.</t>
  </si>
  <si>
    <t xml:space="preserve">11-18</t>
  </si>
  <si>
    <t xml:space="preserve">Moderate Risk</t>
  </si>
  <si>
    <t xml:space="preserve">Additional validation advised for identified gaps.</t>
  </si>
  <si>
    <t xml:space="preserve">19-25</t>
  </si>
  <si>
    <t xml:space="preserve">Low Risk</t>
  </si>
  <si>
    <t xml:space="preserve">Continue with normal procurement due diligence.</t>
  </si>
  <si>
    <t xml:space="preserve">RFQ Line-Item Comparison</t>
  </si>
  <si>
    <t xml:space="preserve">Enter each supplier's quotation line by line. Status column flags mismatches and missing entries automatically.</t>
  </si>
  <si>
    <t xml:space="preserve">MOQ = Minimum Order Quantity   |   Incoterms = International Commercial Terms   |   HS Code = Harmonized System classification code</t>
  </si>
  <si>
    <t xml:space="preserve">Requirement</t>
  </si>
  <si>
    <t xml:space="preserve">Status</t>
  </si>
  <si>
    <t xml:space="preserve">Price (unit)</t>
  </si>
  <si>
    <t xml:space="preserve">Incoterms</t>
  </si>
  <si>
    <t xml:space="preserve">Lead Time (days)</t>
  </si>
  <si>
    <t xml:space="preserve">Warranty (months)</t>
  </si>
  <si>
    <t xml:space="preserve">Packaging</t>
  </si>
  <si>
    <t xml:space="preserve">Sampling</t>
  </si>
  <si>
    <t xml:space="preserve">Technical Specification Revision</t>
  </si>
  <si>
    <t xml:space="preserve">Production Capacity</t>
  </si>
  <si>
    <t xml:space="preserve">Certificate Scope &amp; Validity</t>
  </si>
  <si>
    <t xml:space="preserve">Tooling Cost</t>
  </si>
  <si>
    <t xml:space="preserve">Inspection Arrangement</t>
  </si>
  <si>
    <t xml:space="preserve">Country of Origin</t>
  </si>
  <si>
    <t xml:space="preserve">HS Code</t>
  </si>
  <si>
    <t xml:space="preserve">Quote Validity (days)</t>
  </si>
  <si>
    <t xml:space="preserve">Items Requiring Review</t>
  </si>
  <si>
    <t xml:space="preserve">Items Missing</t>
  </si>
  <si>
    <t xml:space="preserve">Legend</t>
  </si>
  <si>
    <t xml:space="preserve">Matches across all suppliers</t>
  </si>
  <si>
    <t xml:space="preserve">Differs across suppliers - review</t>
  </si>
  <si>
    <t xml:space="preserve">Missing - request from supplier</t>
  </si>
  <si>
    <t xml:space="preserve">Procurement Decision Summary</t>
  </si>
  <si>
    <t xml:space="preserve">Pulls results from the other three sheets into a single decision record aligned with the Hana Solution six-stage sourcing process.</t>
  </si>
  <si>
    <t xml:space="preserve">Project</t>
  </si>
  <si>
    <t xml:space="preserve">Prepared By</t>
  </si>
  <si>
    <t xml:space="preserve">Date</t>
  </si>
  <si>
    <t xml:space="preserve">SOURCING PROCESS STAGE</t>
  </si>
  <si>
    <t xml:space="preserve">Stage</t>
  </si>
  <si>
    <t xml:space="preserve">Hana Solution Service</t>
  </si>
  <si>
    <t xml:space="preserve">01  Direction</t>
  </si>
  <si>
    <t xml:space="preserve">Sourcing Direction</t>
  </si>
  <si>
    <t xml:space="preserve">Not Started</t>
  </si>
  <si>
    <t xml:space="preserve">02  Mapping</t>
  </si>
  <si>
    <t xml:space="preserve">Supplier Mapping</t>
  </si>
  <si>
    <t xml:space="preserve">03  Verification</t>
  </si>
  <si>
    <t xml:space="preserve">Supplier Verification &amp; Risk Screening</t>
  </si>
  <si>
    <t xml:space="preserve">04  RFQ</t>
  </si>
  <si>
    <t xml:space="preserve">RFQ Governance</t>
  </si>
  <si>
    <t xml:space="preserve">05  Production</t>
  </si>
  <si>
    <t xml:space="preserve">Production Monitoring &amp; Factory Visits</t>
  </si>
  <si>
    <t xml:space="preserve">06  Shipment</t>
  </si>
  <si>
    <t xml:space="preserve">Shipment Process Management</t>
  </si>
  <si>
    <t xml:space="preserve">SHORTLIST RESULT — SUPPLIER COMPARISON MATRIX</t>
  </si>
  <si>
    <t xml:space="preserve">Preferred</t>
  </si>
  <si>
    <t xml:space="preserve">RISK ASSESSMENT RESULT — PROCUREMENT RISK SCORECARD</t>
  </si>
  <si>
    <t xml:space="preserve">RFQ REVIEW FLAGS — RFQ LINE-ITEM COMPARISON</t>
  </si>
  <si>
    <t xml:space="preserve">Recommendation</t>
  </si>
  <si>
    <t xml:space="preserve">Next Action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</si>
</sst>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\%"/>
    <numFmt numFmtId="166" formatCode="0.00"/>
    <numFmt numFmtId="167" formatCode="dd\-mmm\-yyyy"/>
    <numFmt numFmtId="168" formatCode="General"/>
    <numFmt numFmtId="169" formatCode="0"/>
  </numFmts>
  <fonts count="42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color rgb="FFFFFFFF"/>
      <name val="Montserrat"/>
      <family val="0"/>
      <charset val="1"/>
    </font>
    <font>
      <i val="true"/>
      <sz val="9"/>
      <color rgb="FF5B6472"/>
      <name val="Montserrat"/>
      <family val="0"/>
      <charset val="1"/>
    </font>
    <font>
      <b val="true"/>
      <sz val="9.5"/>
      <color rgb="FFFFFFFF"/>
      <name val="Montserrat"/>
      <family val="0"/>
      <charset val="1"/>
    </font>
    <font>
      <b val="true"/>
      <sz val="9.5"/>
      <color rgb="FF0000FF"/>
      <name val="Montserrat"/>
      <family val="0"/>
      <charset val="1"/>
    </font>
    <font>
      <b val="true"/>
      <sz val="10"/>
      <color rgb="FFFFFFFF"/>
      <name val="Montserrat"/>
      <family val="0"/>
      <charset val="1"/>
    </font>
    <font>
      <b val="true"/>
      <sz val="10"/>
      <color rgb="FF1D2939"/>
      <name val="Montserrat"/>
      <family val="0"/>
      <charset val="1"/>
    </font>
    <font>
      <sz val="10"/>
      <color rgb="FF0000FF"/>
      <name val="Montserrat"/>
      <family val="0"/>
      <charset val="1"/>
    </font>
    <font>
      <b val="true"/>
      <sz val="10"/>
      <name val="Montserrat"/>
      <family val="0"/>
      <charset val="1"/>
    </font>
    <font>
      <b val="true"/>
      <sz val="11"/>
      <color rgb="FFFFFFFF"/>
      <name val="Montserrat"/>
      <family val="0"/>
      <charset val="1"/>
    </font>
    <font>
      <i val="true"/>
      <sz val="8"/>
      <color rgb="FFFFFFFF"/>
      <name val="Montserrat"/>
      <family val="0"/>
      <charset val="1"/>
    </font>
    <font>
      <b val="true"/>
      <sz val="10.5"/>
      <color rgb="FF1D2939"/>
      <name val="Montserrat"/>
      <family val="0"/>
      <charset val="1"/>
    </font>
    <font>
      <b val="true"/>
      <sz val="11"/>
      <color rgb="FF3E6B1F"/>
      <name val="Montserrat"/>
      <family val="0"/>
      <charset val="1"/>
    </font>
    <font>
      <b val="true"/>
      <sz val="10.5"/>
      <color rgb="FFFFFFFF"/>
      <name val="Montserrat"/>
      <family val="0"/>
      <charset val="1"/>
    </font>
    <font>
      <b val="true"/>
      <sz val="11"/>
      <color rgb="FF0000FF"/>
      <name val="Montserrat"/>
      <family val="0"/>
      <charset val="1"/>
    </font>
    <font>
      <i val="true"/>
      <sz val="9"/>
      <color rgb="FF9AA2AD"/>
      <name val="Montserrat"/>
      <family val="0"/>
      <charset val="1"/>
    </font>
    <font>
      <sz val="9"/>
      <color rgb="FF1D2939"/>
      <name val="Montserrat"/>
      <family val="0"/>
      <charset val="1"/>
    </font>
    <font>
      <b val="true"/>
      <sz val="12"/>
      <color rgb="FFFFFFFF"/>
      <name val="Montserrat"/>
      <family val="0"/>
      <charset val="1"/>
    </font>
    <font>
      <b val="true"/>
      <sz val="11"/>
      <color rgb="FF1D2939"/>
      <name val="Montserrat"/>
      <family val="0"/>
      <charset val="1"/>
    </font>
    <font>
      <i val="true"/>
      <sz val="9.5"/>
      <color rgb="FF1D2939"/>
      <name val="Montserrat"/>
      <family val="0"/>
      <charset val="1"/>
    </font>
    <font>
      <b val="true"/>
      <sz val="9"/>
      <color rgb="FF5B6472"/>
      <name val="Montserrat"/>
      <family val="0"/>
      <charset val="1"/>
    </font>
    <font>
      <b val="true"/>
      <sz val="9"/>
      <color rgb="FFA33131"/>
      <name val="Montserrat"/>
      <family val="0"/>
      <charset val="1"/>
    </font>
    <font>
      <i val="true"/>
      <sz val="8.3"/>
      <color rgb="FF5B6472"/>
      <name val="Montserrat"/>
      <family val="0"/>
      <charset val="1"/>
    </font>
    <font>
      <b val="true"/>
      <sz val="9"/>
      <color rgb="FF8A6400"/>
      <name val="Montserrat"/>
      <family val="0"/>
      <charset val="1"/>
    </font>
    <font>
      <b val="true"/>
      <sz val="9"/>
      <color rgb="FF3E6B1F"/>
      <name val="Montserrat"/>
      <family val="0"/>
      <charset val="1"/>
    </font>
    <font>
      <i val="true"/>
      <sz val="8"/>
      <color rgb="FF9AA2AD"/>
      <name val="Montserrat"/>
      <family val="0"/>
      <charset val="1"/>
    </font>
    <font>
      <b val="true"/>
      <sz val="9.7"/>
      <color rgb="FF1D2939"/>
      <name val="Montserrat"/>
      <family val="0"/>
      <charset val="1"/>
    </font>
    <font>
      <sz val="9.7"/>
      <color rgb="FF0000FF"/>
      <name val="Montserrat"/>
      <family val="0"/>
      <charset val="1"/>
    </font>
    <font>
      <b val="true"/>
      <sz val="9"/>
      <color rgb="FF1D2939"/>
      <name val="Montserrat"/>
      <family val="0"/>
      <charset val="1"/>
    </font>
    <font>
      <b val="true"/>
      <sz val="10"/>
      <color rgb="FF8A6400"/>
      <name val="Montserrat"/>
      <family val="0"/>
      <charset val="1"/>
    </font>
    <font>
      <b val="true"/>
      <sz val="10"/>
      <color rgb="FFA33131"/>
      <name val="Montserrat"/>
      <family val="0"/>
      <charset val="1"/>
    </font>
    <font>
      <sz val="8.5"/>
      <color rgb="FF1D2939"/>
      <name val="Montserrat"/>
      <family val="0"/>
      <charset val="1"/>
    </font>
    <font>
      <b val="true"/>
      <sz val="9.5"/>
      <color rgb="FF1B3A6B"/>
      <name val="Montserrat"/>
      <family val="0"/>
      <charset val="1"/>
    </font>
    <font>
      <sz val="9"/>
      <color rgb="FF0000FF"/>
      <name val="Montserrat"/>
      <family val="0"/>
      <charset val="1"/>
    </font>
    <font>
      <b val="true"/>
      <sz val="11"/>
      <color rgb="FF1B3A6B"/>
      <name val="Montserrat"/>
      <family val="0"/>
      <charset val="1"/>
    </font>
    <font>
      <b val="true"/>
      <sz val="9.5"/>
      <color rgb="FF1D2939"/>
      <name val="Montserrat"/>
      <family val="0"/>
      <charset val="1"/>
    </font>
    <font>
      <b val="true"/>
      <sz val="10"/>
      <color rgb="FF1B3A6B"/>
      <name val="Montserrat"/>
      <family val="0"/>
      <charset val="1"/>
    </font>
    <font>
      <sz val="10"/>
      <color rgb="FF1B3A6B"/>
      <name val="Montserrat"/>
      <family val="0"/>
      <charset val="1"/>
    </font>
    <font>
      <b val="true"/>
      <sz val="10"/>
      <color rgb="FFC8960C"/>
      <name val="Montserrat"/>
      <family val="0"/>
      <charset val="1"/>
    </font>
  </fonts>
  <fills count="13">
    <fill>
      <patternFill patternType="none"/>
    </fill>
    <fill>
      <patternFill patternType="gray125"/>
    </fill>
    <fill>
      <patternFill patternType="solid">
        <fgColor rgb="FF1B3A6B"/>
        <bgColor rgb="FF333399"/>
      </patternFill>
    </fill>
    <fill>
      <patternFill patternType="solid">
        <fgColor rgb="FF4A6591"/>
        <bgColor rgb="FF5B6472"/>
      </patternFill>
    </fill>
    <fill>
      <patternFill patternType="solid">
        <fgColor rgb="FFFFFDF5"/>
        <bgColor rgb="FFFFFFFF"/>
      </patternFill>
    </fill>
    <fill>
      <patternFill patternType="solid">
        <fgColor rgb="FFF7F8FA"/>
        <bgColor rgb="FFFFFDF5"/>
      </patternFill>
    </fill>
    <fill>
      <patternFill patternType="solid">
        <fgColor rgb="FFFFFFFF"/>
        <bgColor rgb="FFFFFDF5"/>
      </patternFill>
    </fill>
    <fill>
      <patternFill patternType="solid">
        <fgColor rgb="FFEDEFF3"/>
        <bgColor rgb="FFEAF3DE"/>
      </patternFill>
    </fill>
    <fill>
      <patternFill patternType="solid">
        <fgColor rgb="FFC8960C"/>
        <bgColor rgb="FFFF6600"/>
      </patternFill>
    </fill>
    <fill>
      <patternFill patternType="solid">
        <fgColor rgb="FFEAF3DE"/>
        <bgColor rgb="FFEDEFF3"/>
      </patternFill>
    </fill>
    <fill>
      <patternFill patternType="solid">
        <fgColor rgb="FFFCEBEB"/>
        <bgColor rgb="FFEDEFF3"/>
      </patternFill>
    </fill>
    <fill>
      <patternFill patternType="solid">
        <fgColor rgb="FFFEF3CD"/>
        <bgColor rgb="FFFEF9EC"/>
      </patternFill>
    </fill>
    <fill>
      <patternFill patternType="solid">
        <fgColor rgb="FFFEF9EC"/>
        <bgColor rgb="FFFFFDF5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D0D5DD"/>
      </left>
      <right style="thin">
        <color rgb="FFD0D5DD"/>
      </right>
      <top style="thin">
        <color rgb="FFD0D5DD"/>
      </top>
      <bottom style="thin">
        <color rgb="FFD0D5DD"/>
      </bottom>
      <diagonal/>
    </border>
    <border diagonalUp="false" diagonalDown="false">
      <left style="thin">
        <color rgb="FFD0D5DD"/>
      </left>
      <right/>
      <top style="thin">
        <color rgb="FFD0D5DD"/>
      </top>
      <bottom style="thin">
        <color rgb="FFD0D5DD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general" vertical="center" textRotation="0" wrapText="false" indent="1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true" indent="1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7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7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8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8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2" fillId="8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9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2" borderId="0" xfId="0" applyFont="true" applyBorder="true" applyAlignment="true" applyProtection="false">
      <alignment horizontal="general" vertical="center" textRotation="0" wrapText="false" indent="1" shrinkToFit="false"/>
      <protection locked="true" hidden="false"/>
    </xf>
    <xf numFmtId="164" fontId="10" fillId="0" borderId="1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7" fontId="10" fillId="0" borderId="1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17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0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7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4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6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7" fillId="9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0" xfId="0" applyFont="true" applyBorder="true" applyAlignment="true" applyProtection="false">
      <alignment horizontal="general" vertical="center" textRotation="0" wrapText="false" indent="1" shrinkToFit="false"/>
      <protection locked="true" hidden="false"/>
    </xf>
    <xf numFmtId="164" fontId="29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0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0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32" fillId="7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33" fillId="7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4" fillId="9" borderId="0" xfId="0" applyFont="true" applyBorder="false" applyAlignment="true" applyProtection="false">
      <alignment horizontal="general" vertical="bottom" textRotation="0" wrapText="false" indent="1" shrinkToFit="false"/>
      <protection locked="true" hidden="false"/>
    </xf>
    <xf numFmtId="164" fontId="34" fillId="11" borderId="0" xfId="0" applyFont="true" applyBorder="false" applyAlignment="true" applyProtection="false">
      <alignment horizontal="general" vertical="bottom" textRotation="0" wrapText="false" indent="1" shrinkToFit="false"/>
      <protection locked="true" hidden="false"/>
    </xf>
    <xf numFmtId="164" fontId="34" fillId="10" borderId="0" xfId="0" applyFont="true" applyBorder="false" applyAlignment="true" applyProtection="false">
      <alignment horizontal="general" vertical="bottom" textRotation="0" wrapText="false" indent="1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5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6" fillId="5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5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6" fillId="6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39" fillId="0" borderId="1" xfId="0" applyFont="true" applyBorder="true" applyAlignment="true" applyProtection="false">
      <alignment horizontal="left" vertical="bottom" textRotation="0" wrapText="true" indent="1" shrinkToFit="false"/>
      <protection locked="true" hidden="false"/>
    </xf>
    <xf numFmtId="164" fontId="39" fillId="0" borderId="1" xfId="0" applyFont="true" applyBorder="true" applyAlignment="true" applyProtection="false">
      <alignment horizontal="left" vertical="bottom" textRotation="0" wrapText="true" indent="1" shrinkToFit="false"/>
      <protection locked="true" hidden="false"/>
    </xf>
    <xf numFmtId="168" fontId="3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40" fillId="6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7" fontId="40" fillId="6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41" fillId="12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0" fillId="6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5">
    <dxf>
      <font>
        <b val="1"/>
        <color rgb="FFA33131"/>
      </font>
      <fill>
        <patternFill>
          <bgColor rgb="FFFCEBEB"/>
        </patternFill>
      </fill>
    </dxf>
    <dxf>
      <fill>
        <patternFill>
          <bgColor rgb="FFFCEBEB"/>
        </patternFill>
      </fill>
    </dxf>
    <dxf>
      <font>
        <b val="1"/>
        <color rgb="FF8A6400"/>
      </font>
      <fill>
        <patternFill>
          <bgColor rgb="FFFEF3CD"/>
        </patternFill>
      </fill>
    </dxf>
    <dxf>
      <font>
        <b val="1"/>
        <color rgb="FF3E6B1F"/>
      </font>
      <fill>
        <patternFill>
          <bgColor rgb="FFEAF3DE"/>
        </patternFill>
      </fill>
    </dxf>
    <dxf>
      <fill>
        <patternFill>
          <bgColor rgb="FFEAF3D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3E6B1F"/>
      <rgbColor rgb="FF000080"/>
      <rgbColor rgb="FF8A6400"/>
      <rgbColor rgb="FF800080"/>
      <rgbColor rgb="FF008080"/>
      <rgbColor rgb="FFFFFDF5"/>
      <rgbColor rgb="FF4A6591"/>
      <rgbColor rgb="FF9999FF"/>
      <rgbColor rgb="FF993366"/>
      <rgbColor rgb="FFFEF3CD"/>
      <rgbColor rgb="FFEDEFF3"/>
      <rgbColor rgb="FF660066"/>
      <rgbColor rgb="FFFF8080"/>
      <rgbColor rgb="FF0066CC"/>
      <rgbColor rgb="FFD0D5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7F8FA"/>
      <rgbColor rgb="FFEAF3DE"/>
      <rgbColor rgb="FFFEF9EC"/>
      <rgbColor rgb="FF99CCFF"/>
      <rgbColor rgb="FFFF99CC"/>
      <rgbColor rgb="FFCC99FF"/>
      <rgbColor rgb="FFFCEBEB"/>
      <rgbColor rgb="FF3366FF"/>
      <rgbColor rgb="FF33CCCC"/>
      <rgbColor rgb="FF99CC00"/>
      <rgbColor rgb="FFFFCC00"/>
      <rgbColor rgb="FFC8960C"/>
      <rgbColor rgb="FFFF6600"/>
      <rgbColor rgb="FF5B6472"/>
      <rgbColor rgb="FF9AA2AD"/>
      <rgbColor rgb="FF1B3A6B"/>
      <rgbColor rgb="FF339966"/>
      <rgbColor rgb="FF003300"/>
      <rgbColor rgb="FF333300"/>
      <rgbColor rgb="FFA33131"/>
      <rgbColor rgb="FF993366"/>
      <rgbColor rgb="FF333399"/>
      <rgbColor rgb="FF1D2939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7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0"/>
    <col collapsed="false" customWidth="true" hidden="false" outlineLevel="0" max="2" min="2" style="0" width="13"/>
    <col collapsed="false" customWidth="true" hidden="false" outlineLevel="0" max="5" min="3" style="0" width="16"/>
  </cols>
  <sheetData>
    <row r="1" customFormat="false" ht="25.5" hidden="false" customHeight="true" outlineLevel="0" collapsed="false">
      <c r="A1" s="1" t="s">
        <v>0</v>
      </c>
      <c r="B1" s="1"/>
      <c r="C1" s="1"/>
      <c r="D1" s="1"/>
      <c r="E1" s="1"/>
    </row>
    <row r="2" customFormat="false" ht="18" hidden="false" customHeight="true" outlineLevel="0" collapsed="false">
      <c r="A2" s="2" t="s">
        <v>1</v>
      </c>
      <c r="B2" s="2"/>
      <c r="C2" s="2"/>
      <c r="D2" s="2"/>
      <c r="E2" s="2"/>
    </row>
    <row r="4" customFormat="false" ht="15" hidden="false" customHeight="false" outlineLevel="0" collapsed="false">
      <c r="A4" s="3" t="s">
        <v>2</v>
      </c>
      <c r="B4" s="4"/>
      <c r="C4" s="5"/>
      <c r="D4" s="5"/>
      <c r="E4" s="5"/>
    </row>
    <row r="5" customFormat="false" ht="15" hidden="false" customHeight="false" outlineLevel="0" collapsed="false">
      <c r="A5" s="3" t="s">
        <v>3</v>
      </c>
      <c r="B5" s="4"/>
      <c r="C5" s="5"/>
      <c r="D5" s="5"/>
      <c r="E5" s="5"/>
    </row>
    <row r="6" customFormat="false" ht="15" hidden="false" customHeight="false" outlineLevel="0" collapsed="false">
      <c r="A6" s="3" t="s">
        <v>4</v>
      </c>
      <c r="B6" s="4"/>
      <c r="C6" s="5"/>
      <c r="D6" s="5"/>
      <c r="E6" s="5"/>
    </row>
    <row r="8" customFormat="false" ht="19.5" hidden="false" customHeight="true" outlineLevel="0" collapsed="false">
      <c r="A8" s="6" t="s">
        <v>5</v>
      </c>
      <c r="B8" s="6" t="s">
        <v>6</v>
      </c>
      <c r="C8" s="6" t="s">
        <v>7</v>
      </c>
      <c r="D8" s="6" t="s">
        <v>8</v>
      </c>
      <c r="E8" s="6" t="s">
        <v>9</v>
      </c>
    </row>
    <row r="9" customFormat="false" ht="15" hidden="false" customHeight="false" outlineLevel="0" collapsed="false">
      <c r="A9" s="7" t="s">
        <v>10</v>
      </c>
      <c r="B9" s="8" t="n">
        <v>10</v>
      </c>
      <c r="C9" s="9"/>
      <c r="D9" s="9"/>
      <c r="E9" s="9"/>
    </row>
    <row r="10" customFormat="false" ht="15" hidden="false" customHeight="false" outlineLevel="0" collapsed="false">
      <c r="A10" s="10" t="s">
        <v>11</v>
      </c>
      <c r="B10" s="11" t="n">
        <v>10</v>
      </c>
      <c r="C10" s="12"/>
      <c r="D10" s="12"/>
      <c r="E10" s="12"/>
    </row>
    <row r="11" customFormat="false" ht="15" hidden="false" customHeight="false" outlineLevel="0" collapsed="false">
      <c r="A11" s="7" t="s">
        <v>12</v>
      </c>
      <c r="B11" s="8" t="n">
        <v>10</v>
      </c>
      <c r="C11" s="9"/>
      <c r="D11" s="9"/>
      <c r="E11" s="9"/>
    </row>
    <row r="12" customFormat="false" ht="15" hidden="false" customHeight="false" outlineLevel="0" collapsed="false">
      <c r="A12" s="10" t="s">
        <v>13</v>
      </c>
      <c r="B12" s="11" t="n">
        <v>10</v>
      </c>
      <c r="C12" s="12"/>
      <c r="D12" s="12"/>
      <c r="E12" s="12"/>
    </row>
    <row r="13" customFormat="false" ht="15" hidden="false" customHeight="false" outlineLevel="0" collapsed="false">
      <c r="A13" s="7" t="s">
        <v>14</v>
      </c>
      <c r="B13" s="8" t="n">
        <v>10</v>
      </c>
      <c r="C13" s="9"/>
      <c r="D13" s="9"/>
      <c r="E13" s="9"/>
    </row>
    <row r="14" customFormat="false" ht="15" hidden="false" customHeight="false" outlineLevel="0" collapsed="false">
      <c r="A14" s="10" t="s">
        <v>15</v>
      </c>
      <c r="B14" s="11" t="n">
        <v>10</v>
      </c>
      <c r="C14" s="12"/>
      <c r="D14" s="12"/>
      <c r="E14" s="12"/>
    </row>
    <row r="15" customFormat="false" ht="15" hidden="false" customHeight="false" outlineLevel="0" collapsed="false">
      <c r="A15" s="7" t="s">
        <v>16</v>
      </c>
      <c r="B15" s="8" t="n">
        <v>10</v>
      </c>
      <c r="C15" s="9"/>
      <c r="D15" s="9"/>
      <c r="E15" s="9"/>
    </row>
    <row r="16" customFormat="false" ht="15" hidden="false" customHeight="false" outlineLevel="0" collapsed="false">
      <c r="A16" s="10" t="s">
        <v>17</v>
      </c>
      <c r="B16" s="11" t="n">
        <v>10</v>
      </c>
      <c r="C16" s="12"/>
      <c r="D16" s="12"/>
      <c r="E16" s="12"/>
    </row>
    <row r="17" customFormat="false" ht="15" hidden="false" customHeight="false" outlineLevel="0" collapsed="false">
      <c r="A17" s="7" t="s">
        <v>18</v>
      </c>
      <c r="B17" s="8" t="n">
        <v>10</v>
      </c>
      <c r="C17" s="9"/>
      <c r="D17" s="9"/>
      <c r="E17" s="9"/>
    </row>
    <row r="18" customFormat="false" ht="15" hidden="false" customHeight="false" outlineLevel="0" collapsed="false">
      <c r="A18" s="10" t="s">
        <v>19</v>
      </c>
      <c r="B18" s="11" t="n">
        <v>10</v>
      </c>
      <c r="C18" s="12"/>
      <c r="D18" s="12"/>
      <c r="E18" s="12"/>
    </row>
    <row r="19" customFormat="false" ht="15" hidden="false" customHeight="false" outlineLevel="0" collapsed="false">
      <c r="A19" s="13" t="s">
        <v>20</v>
      </c>
      <c r="B19" s="14" t="n">
        <f aca="false">SUM(B9:B18)</f>
        <v>100</v>
      </c>
      <c r="C19" s="15"/>
      <c r="D19" s="15"/>
      <c r="E19" s="15"/>
    </row>
    <row r="21" customFormat="false" ht="21.75" hidden="false" customHeight="true" outlineLevel="0" collapsed="false">
      <c r="A21" s="16" t="s">
        <v>21</v>
      </c>
      <c r="B21" s="17" t="s">
        <v>22</v>
      </c>
      <c r="C21" s="18" t="n">
        <f aca="false">(C9*$B$9/100)+(C10*$B$10/100)+(C11*$B$11/100)+(C12*$B$12/100)+(C13*$B$13/100)+(C14*$B$14/100)+(C15*$B$15/100)+(C16*$B$16/100)+(C17*$B$17/100)+(C18*$B$18/100)</f>
        <v>0</v>
      </c>
      <c r="D21" s="18" t="n">
        <f aca="false">(D9*$B$9/100)+(D10*$B$10/100)+(D11*$B$11/100)+(D12*$B$12/100)+(D13*$B$13/100)+(D14*$B$14/100)+(D15*$B$15/100)+(D16*$B$16/100)+(D17*$B$17/100)+(D18*$B$18/100)</f>
        <v>0</v>
      </c>
      <c r="E21" s="18" t="n">
        <f aca="false">(E9*$B$9/100)+(E10*$B$10/100)+(E11*$B$11/100)+(E12*$B$12/100)+(E13*$B$13/100)+(E14*$B$14/100)+(E15*$B$15/100)+(E16*$B$16/100)+(E17*$B$17/100)+(E18*$B$18/100)</f>
        <v>0</v>
      </c>
    </row>
    <row r="22" customFormat="false" ht="19.5" hidden="false" customHeight="true" outlineLevel="0" collapsed="false">
      <c r="A22" s="19" t="s">
        <v>23</v>
      </c>
      <c r="B22" s="20" t="str">
        <f aca="false">INDEX($C$8:$E$8,MATCH(MAX(C21:E21),C21:E21,0))</f>
        <v>Supplier A</v>
      </c>
      <c r="C22" s="20"/>
      <c r="D22" s="20"/>
      <c r="E22" s="20"/>
    </row>
    <row r="24" customFormat="false" ht="19.5" hidden="false" customHeight="true" outlineLevel="0" collapsed="false">
      <c r="A24" s="21" t="s">
        <v>24</v>
      </c>
      <c r="B24" s="21"/>
      <c r="C24" s="21"/>
      <c r="D24" s="21"/>
      <c r="E24" s="21"/>
    </row>
    <row r="25" customFormat="false" ht="15" hidden="false" customHeight="false" outlineLevel="0" collapsed="false">
      <c r="A25" s="13" t="s">
        <v>25</v>
      </c>
      <c r="B25" s="22"/>
      <c r="C25" s="22"/>
      <c r="D25" s="22"/>
      <c r="E25" s="22"/>
    </row>
    <row r="26" customFormat="false" ht="15" hidden="false" customHeight="false" outlineLevel="0" collapsed="false">
      <c r="A26" s="13" t="s">
        <v>26</v>
      </c>
      <c r="B26" s="23"/>
      <c r="C26" s="23"/>
      <c r="D26" s="23"/>
      <c r="E26" s="23"/>
    </row>
    <row r="27" customFormat="false" ht="15" hidden="false" customHeight="false" outlineLevel="0" collapsed="false">
      <c r="A27" s="13" t="s">
        <v>27</v>
      </c>
      <c r="B27" s="22"/>
      <c r="C27" s="22"/>
      <c r="D27" s="22"/>
      <c r="E27" s="22"/>
    </row>
  </sheetData>
  <mergeCells count="7">
    <mergeCell ref="A1:E1"/>
    <mergeCell ref="A2:E2"/>
    <mergeCell ref="B22:E22"/>
    <mergeCell ref="A24:E24"/>
    <mergeCell ref="B25:E25"/>
    <mergeCell ref="B26:E26"/>
    <mergeCell ref="B27:E27"/>
  </mergeCells>
  <conditionalFormatting sqref="B19">
    <cfRule type="cellIs" priority="2" operator="notEqual" aboveAverage="0" equalAverage="0" bottom="0" percent="0" rank="0" text="" dxfId="0">
      <formula>100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18"/>
    <col collapsed="false" customWidth="true" hidden="false" outlineLevel="0" max="3" min="3" style="0" width="42"/>
  </cols>
  <sheetData>
    <row r="1" customFormat="false" ht="25.5" hidden="false" customHeight="true" outlineLevel="0" collapsed="false">
      <c r="A1" s="1" t="s">
        <v>28</v>
      </c>
      <c r="B1" s="1"/>
      <c r="C1" s="1"/>
    </row>
    <row r="2" customFormat="false" ht="18" hidden="false" customHeight="true" outlineLevel="0" collapsed="false">
      <c r="A2" s="2" t="s">
        <v>29</v>
      </c>
      <c r="B2" s="2"/>
      <c r="C2" s="2"/>
    </row>
    <row r="4" customFormat="false" ht="19.5" hidden="false" customHeight="true" outlineLevel="0" collapsed="false">
      <c r="A4" s="6" t="s">
        <v>5</v>
      </c>
      <c r="B4" s="6" t="s">
        <v>30</v>
      </c>
      <c r="C4" s="6" t="s">
        <v>31</v>
      </c>
    </row>
    <row r="5" customFormat="false" ht="15" hidden="false" customHeight="false" outlineLevel="0" collapsed="false">
      <c r="A5" s="7" t="s">
        <v>32</v>
      </c>
      <c r="B5" s="24" t="n">
        <v>0</v>
      </c>
      <c r="C5" s="25" t="s">
        <v>33</v>
      </c>
    </row>
    <row r="6" customFormat="false" ht="15" hidden="false" customHeight="false" outlineLevel="0" collapsed="false">
      <c r="A6" s="10" t="s">
        <v>34</v>
      </c>
      <c r="B6" s="26" t="n">
        <v>0</v>
      </c>
      <c r="C6" s="27"/>
    </row>
    <row r="7" customFormat="false" ht="15" hidden="false" customHeight="false" outlineLevel="0" collapsed="false">
      <c r="A7" s="7" t="s">
        <v>35</v>
      </c>
      <c r="B7" s="24" t="n">
        <v>0</v>
      </c>
      <c r="C7" s="28"/>
    </row>
    <row r="8" customFormat="false" ht="15" hidden="false" customHeight="false" outlineLevel="0" collapsed="false">
      <c r="A8" s="10" t="s">
        <v>36</v>
      </c>
      <c r="B8" s="26" t="n">
        <v>0</v>
      </c>
      <c r="C8" s="27"/>
    </row>
    <row r="9" customFormat="false" ht="15" hidden="false" customHeight="false" outlineLevel="0" collapsed="false">
      <c r="A9" s="7" t="s">
        <v>16</v>
      </c>
      <c r="B9" s="24" t="n">
        <v>0</v>
      </c>
      <c r="C9" s="28"/>
    </row>
    <row r="10" customFormat="false" ht="21.75" hidden="false" customHeight="true" outlineLevel="0" collapsed="false">
      <c r="A10" s="29" t="s">
        <v>37</v>
      </c>
      <c r="B10" s="30" t="n">
        <f aca="false">SUM(B5:B9)</f>
        <v>0</v>
      </c>
      <c r="C10" s="31"/>
    </row>
    <row r="11" customFormat="false" ht="19.5" hidden="false" customHeight="true" outlineLevel="0" collapsed="false">
      <c r="A11" s="32" t="s">
        <v>38</v>
      </c>
      <c r="B11" s="33" t="str">
        <f aca="false">IF(B10&lt;=10,"High Risk",IF(B10&lt;=18,"Moderate Risk","Low Risk"))</f>
        <v>High Risk</v>
      </c>
      <c r="C11" s="15"/>
    </row>
    <row r="12" customFormat="false" ht="30" hidden="false" customHeight="true" outlineLevel="0" collapsed="false">
      <c r="A12" s="7" t="s">
        <v>39</v>
      </c>
      <c r="B12" s="34" t="str">
        <f aca="false">IF(B11="High Risk","Independent verification recommended before supplier engagement.",IF(B11="Moderate Risk","Additional validation advised for identified gaps.","Continue with normal procurement due diligence."))</f>
        <v>Independent verification recommended before supplier engagement.</v>
      </c>
      <c r="C12" s="34"/>
    </row>
    <row r="14" customFormat="false" ht="15" hidden="false" customHeight="false" outlineLevel="0" collapsed="false">
      <c r="A14" s="35" t="s">
        <v>40</v>
      </c>
    </row>
    <row r="15" customFormat="false" ht="15" hidden="false" customHeight="false" outlineLevel="0" collapsed="false">
      <c r="A15" s="36" t="s">
        <v>41</v>
      </c>
      <c r="B15" s="37" t="s">
        <v>42</v>
      </c>
      <c r="C15" s="38" t="s">
        <v>43</v>
      </c>
    </row>
    <row r="16" customFormat="false" ht="15" hidden="false" customHeight="false" outlineLevel="0" collapsed="false">
      <c r="A16" s="36" t="s">
        <v>44</v>
      </c>
      <c r="B16" s="39" t="s">
        <v>45</v>
      </c>
      <c r="C16" s="38" t="s">
        <v>46</v>
      </c>
    </row>
    <row r="17" customFormat="false" ht="15" hidden="false" customHeight="false" outlineLevel="0" collapsed="false">
      <c r="A17" s="36" t="s">
        <v>47</v>
      </c>
      <c r="B17" s="40" t="s">
        <v>48</v>
      </c>
      <c r="C17" s="38" t="s">
        <v>49</v>
      </c>
    </row>
  </sheetData>
  <mergeCells count="3">
    <mergeCell ref="A1:C1"/>
    <mergeCell ref="A2:C2"/>
    <mergeCell ref="B12:C12"/>
  </mergeCells>
  <conditionalFormatting sqref="B5">
    <cfRule type="cellIs" priority="2" operator="greaterThan" aboveAverage="0" equalAverage="0" bottom="0" percent="0" rank="0" text="" dxfId="1">
      <formula>5</formula>
    </cfRule>
  </conditionalFormatting>
  <conditionalFormatting sqref="B6">
    <cfRule type="cellIs" priority="3" operator="greaterThan" aboveAverage="0" equalAverage="0" bottom="0" percent="0" rank="0" text="" dxfId="1">
      <formula>5</formula>
    </cfRule>
  </conditionalFormatting>
  <conditionalFormatting sqref="B7">
    <cfRule type="cellIs" priority="4" operator="greaterThan" aboveAverage="0" equalAverage="0" bottom="0" percent="0" rank="0" text="" dxfId="1">
      <formula>5</formula>
    </cfRule>
  </conditionalFormatting>
  <conditionalFormatting sqref="B8">
    <cfRule type="cellIs" priority="5" operator="greaterThan" aboveAverage="0" equalAverage="0" bottom="0" percent="0" rank="0" text="" dxfId="1">
      <formula>5</formula>
    </cfRule>
  </conditionalFormatting>
  <conditionalFormatting sqref="B9">
    <cfRule type="cellIs" priority="6" operator="greaterThan" aboveAverage="0" equalAverage="0" bottom="0" percent="0" rank="0" text="" dxfId="1">
      <formula>5</formula>
    </cfRule>
  </conditionalFormatting>
  <conditionalFormatting sqref="B11">
    <cfRule type="cellIs" priority="7" operator="equal" aboveAverage="0" equalAverage="0" bottom="0" percent="0" rank="0" text="" dxfId="0">
      <formula>"High Risk"</formula>
    </cfRule>
    <cfRule type="cellIs" priority="8" operator="equal" aboveAverage="0" equalAverage="0" bottom="0" percent="0" rank="0" text="" dxfId="2">
      <formula>"Moderate Risk"</formula>
    </cfRule>
    <cfRule type="cellIs" priority="9" operator="equal" aboveAverage="0" equalAverage="0" bottom="0" percent="0" rank="0" text="" dxfId="3">
      <formula>"Low Risk"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4"/>
    <col collapsed="false" customWidth="true" hidden="false" outlineLevel="0" max="4" min="2" style="0" width="16"/>
    <col collapsed="false" customWidth="true" hidden="false" outlineLevel="0" max="5" min="5" style="0" width="12"/>
  </cols>
  <sheetData>
    <row r="1" customFormat="false" ht="25.5" hidden="false" customHeight="true" outlineLevel="0" collapsed="false">
      <c r="A1" s="1" t="s">
        <v>50</v>
      </c>
      <c r="B1" s="1"/>
      <c r="C1" s="1"/>
      <c r="D1" s="1"/>
      <c r="E1" s="1"/>
    </row>
    <row r="2" customFormat="false" ht="18" hidden="false" customHeight="true" outlineLevel="0" collapsed="false">
      <c r="A2" s="2" t="s">
        <v>51</v>
      </c>
      <c r="B2" s="2"/>
      <c r="C2" s="2"/>
      <c r="D2" s="2"/>
      <c r="E2" s="2"/>
    </row>
    <row r="3" customFormat="false" ht="15" hidden="false" customHeight="true" outlineLevel="0" collapsed="false">
      <c r="A3" s="41" t="s">
        <v>52</v>
      </c>
      <c r="B3" s="41"/>
      <c r="C3" s="41"/>
      <c r="D3" s="41"/>
      <c r="E3" s="41"/>
    </row>
    <row r="5" customFormat="false" ht="19.5" hidden="false" customHeight="true" outlineLevel="0" collapsed="false">
      <c r="A5" s="6" t="s">
        <v>53</v>
      </c>
      <c r="B5" s="6" t="s">
        <v>7</v>
      </c>
      <c r="C5" s="6" t="s">
        <v>8</v>
      </c>
      <c r="D5" s="6" t="s">
        <v>9</v>
      </c>
      <c r="E5" s="6" t="s">
        <v>54</v>
      </c>
    </row>
    <row r="6" customFormat="false" ht="15" hidden="false" customHeight="false" outlineLevel="0" collapsed="false">
      <c r="A6" s="42" t="s">
        <v>55</v>
      </c>
      <c r="B6" s="43"/>
      <c r="C6" s="43"/>
      <c r="D6" s="43"/>
      <c r="E6" s="44" t="str">
        <f aca="false">IF(COUNTA(B6:D6)=0,"-",IF(COUNTA(B6:D6)&lt;3,"Missing",IF(COUNTIF(B6:D6,B6)=3,"Match","Review")))</f>
        <v>-</v>
      </c>
    </row>
    <row r="7" customFormat="false" ht="15" hidden="false" customHeight="false" outlineLevel="0" collapsed="false">
      <c r="A7" s="45" t="s">
        <v>12</v>
      </c>
      <c r="B7" s="46"/>
      <c r="C7" s="46"/>
      <c r="D7" s="46"/>
      <c r="E7" s="47" t="str">
        <f aca="false">IF(COUNTA(B7:D7)=0,"-",IF(COUNTA(B7:D7)&lt;3,"Missing",IF(COUNTIF(B7:D7,B7)=3,"Match","Review")))</f>
        <v>-</v>
      </c>
    </row>
    <row r="8" customFormat="false" ht="15" hidden="false" customHeight="false" outlineLevel="0" collapsed="false">
      <c r="A8" s="42" t="s">
        <v>56</v>
      </c>
      <c r="B8" s="43"/>
      <c r="C8" s="43"/>
      <c r="D8" s="43"/>
      <c r="E8" s="44" t="str">
        <f aca="false">IF(COUNTA(B8:D8)=0,"-",IF(COUNTA(B8:D8)&lt;3,"Missing",IF(COUNTIF(B8:D8,B8)=3,"Match","Review")))</f>
        <v>-</v>
      </c>
    </row>
    <row r="9" customFormat="false" ht="15" hidden="false" customHeight="false" outlineLevel="0" collapsed="false">
      <c r="A9" s="45" t="s">
        <v>57</v>
      </c>
      <c r="B9" s="46"/>
      <c r="C9" s="46"/>
      <c r="D9" s="46"/>
      <c r="E9" s="47" t="str">
        <f aca="false">IF(COUNTA(B9:D9)=0,"-",IF(COUNTA(B9:D9)&lt;3,"Missing",IF(COUNTIF(B9:D9,B9)=3,"Match","Review")))</f>
        <v>-</v>
      </c>
    </row>
    <row r="10" customFormat="false" ht="15" hidden="false" customHeight="false" outlineLevel="0" collapsed="false">
      <c r="A10" s="42" t="s">
        <v>19</v>
      </c>
      <c r="B10" s="43"/>
      <c r="C10" s="43"/>
      <c r="D10" s="43"/>
      <c r="E10" s="44" t="str">
        <f aca="false">IF(COUNTA(B10:D10)=0,"-",IF(COUNTA(B10:D10)&lt;3,"Missing",IF(COUNTIF(B10:D10,B10)=3,"Match","Review")))</f>
        <v>-</v>
      </c>
    </row>
    <row r="11" customFormat="false" ht="15" hidden="false" customHeight="false" outlineLevel="0" collapsed="false">
      <c r="A11" s="45" t="s">
        <v>58</v>
      </c>
      <c r="B11" s="46"/>
      <c r="C11" s="46"/>
      <c r="D11" s="46"/>
      <c r="E11" s="47" t="str">
        <f aca="false">IF(COUNTA(B11:D11)=0,"-",IF(COUNTA(B11:D11)&lt;3,"Missing",IF(COUNTIF(B11:D11,B11)=3,"Match","Review")))</f>
        <v>-</v>
      </c>
    </row>
    <row r="12" customFormat="false" ht="15" hidden="false" customHeight="false" outlineLevel="0" collapsed="false">
      <c r="A12" s="42" t="s">
        <v>59</v>
      </c>
      <c r="B12" s="43"/>
      <c r="C12" s="43"/>
      <c r="D12" s="43"/>
      <c r="E12" s="44" t="str">
        <f aca="false">IF(COUNTA(B12:D12)=0,"-",IF(COUNTA(B12:D12)&lt;3,"Missing",IF(COUNTIF(B12:D12,B12)=3,"Match","Review")))</f>
        <v>-</v>
      </c>
    </row>
    <row r="13" customFormat="false" ht="15" hidden="false" customHeight="false" outlineLevel="0" collapsed="false">
      <c r="A13" s="45" t="s">
        <v>60</v>
      </c>
      <c r="B13" s="46"/>
      <c r="C13" s="46"/>
      <c r="D13" s="46"/>
      <c r="E13" s="47" t="str">
        <f aca="false">IF(COUNTA(B13:D13)=0,"-",IF(COUNTA(B13:D13)&lt;3,"Missing",IF(COUNTIF(B13:D13,B13)=3,"Match","Review")))</f>
        <v>-</v>
      </c>
    </row>
    <row r="14" customFormat="false" ht="15" hidden="false" customHeight="false" outlineLevel="0" collapsed="false">
      <c r="A14" s="42" t="s">
        <v>18</v>
      </c>
      <c r="B14" s="43"/>
      <c r="C14" s="43"/>
      <c r="D14" s="43"/>
      <c r="E14" s="44" t="str">
        <f aca="false">IF(COUNTA(B14:D14)=0,"-",IF(COUNTA(B14:D14)&lt;3,"Missing",IF(COUNTIF(B14:D14,B14)=3,"Match","Review")))</f>
        <v>-</v>
      </c>
    </row>
    <row r="15" customFormat="false" ht="15" hidden="false" customHeight="false" outlineLevel="0" collapsed="false">
      <c r="A15" s="45" t="s">
        <v>61</v>
      </c>
      <c r="B15" s="46"/>
      <c r="C15" s="46"/>
      <c r="D15" s="46"/>
      <c r="E15" s="47" t="str">
        <f aca="false">IF(COUNTA(B15:D15)=0,"-",IF(COUNTA(B15:D15)&lt;3,"Missing",IF(COUNTIF(B15:D15,B15)=3,"Match","Review")))</f>
        <v>-</v>
      </c>
    </row>
    <row r="16" customFormat="false" ht="15" hidden="false" customHeight="false" outlineLevel="0" collapsed="false">
      <c r="A16" s="42" t="s">
        <v>62</v>
      </c>
      <c r="B16" s="43"/>
      <c r="C16" s="43"/>
      <c r="D16" s="43"/>
      <c r="E16" s="44" t="str">
        <f aca="false">IF(COUNTA(B16:D16)=0,"-",IF(COUNTA(B16:D16)&lt;3,"Missing",IF(COUNTIF(B16:D16,B16)=3,"Match","Review")))</f>
        <v>-</v>
      </c>
    </row>
    <row r="17" customFormat="false" ht="15" hidden="false" customHeight="false" outlineLevel="0" collapsed="false">
      <c r="A17" s="45" t="s">
        <v>63</v>
      </c>
      <c r="B17" s="46"/>
      <c r="C17" s="46"/>
      <c r="D17" s="46"/>
      <c r="E17" s="47" t="str">
        <f aca="false">IF(COUNTA(B17:D17)=0,"-",IF(COUNTA(B17:D17)&lt;3,"Missing",IF(COUNTIF(B17:D17,B17)=3,"Match","Review")))</f>
        <v>-</v>
      </c>
    </row>
    <row r="18" customFormat="false" ht="15" hidden="false" customHeight="false" outlineLevel="0" collapsed="false">
      <c r="A18" s="42" t="s">
        <v>64</v>
      </c>
      <c r="B18" s="43"/>
      <c r="C18" s="43"/>
      <c r="D18" s="43"/>
      <c r="E18" s="44" t="str">
        <f aca="false">IF(COUNTA(B18:D18)=0,"-",IF(COUNTA(B18:D18)&lt;3,"Missing",IF(COUNTIF(B18:D18,B18)=3,"Match","Review")))</f>
        <v>-</v>
      </c>
    </row>
    <row r="19" customFormat="false" ht="15" hidden="false" customHeight="false" outlineLevel="0" collapsed="false">
      <c r="A19" s="45" t="s">
        <v>65</v>
      </c>
      <c r="B19" s="46"/>
      <c r="C19" s="46"/>
      <c r="D19" s="46"/>
      <c r="E19" s="47" t="str">
        <f aca="false">IF(COUNTA(B19:D19)=0,"-",IF(COUNTA(B19:D19)&lt;3,"Missing",IF(COUNTIF(B19:D19,B19)=3,"Match","Review")))</f>
        <v>-</v>
      </c>
    </row>
    <row r="20" customFormat="false" ht="15" hidden="false" customHeight="false" outlineLevel="0" collapsed="false">
      <c r="A20" s="42" t="s">
        <v>66</v>
      </c>
      <c r="B20" s="43"/>
      <c r="C20" s="43"/>
      <c r="D20" s="43"/>
      <c r="E20" s="44" t="str">
        <f aca="false">IF(COUNTA(B20:D20)=0,"-",IF(COUNTA(B20:D20)&lt;3,"Missing",IF(COUNTIF(B20:D20,B20)=3,"Match","Review")))</f>
        <v>-</v>
      </c>
    </row>
    <row r="21" customFormat="false" ht="15" hidden="false" customHeight="false" outlineLevel="0" collapsed="false">
      <c r="A21" s="45" t="s">
        <v>67</v>
      </c>
      <c r="B21" s="46"/>
      <c r="C21" s="46"/>
      <c r="D21" s="46"/>
      <c r="E21" s="47" t="str">
        <f aca="false">IF(COUNTA(B21:D21)=0,"-",IF(COUNTA(B21:D21)&lt;3,"Missing",IF(COUNTIF(B21:D21,B21)=3,"Match","Review")))</f>
        <v>-</v>
      </c>
    </row>
    <row r="22" customFormat="false" ht="15" hidden="false" customHeight="false" outlineLevel="0" collapsed="false">
      <c r="A22" s="42" t="s">
        <v>68</v>
      </c>
      <c r="B22" s="43"/>
      <c r="C22" s="43"/>
      <c r="D22" s="43"/>
      <c r="E22" s="44" t="str">
        <f aca="false">IF(COUNTA(B22:D22)=0,"-",IF(COUNTA(B22:D22)&lt;3,"Missing",IF(COUNTIF(B22:D22,B22)=3,"Match","Review")))</f>
        <v>-</v>
      </c>
    </row>
    <row r="24" customFormat="false" ht="15" hidden="false" customHeight="false" outlineLevel="0" collapsed="false">
      <c r="A24" s="13" t="s">
        <v>69</v>
      </c>
      <c r="B24" s="48" t="n">
        <f aca="false">COUNTIF(E6:E22,"Review")</f>
        <v>0</v>
      </c>
    </row>
    <row r="25" customFormat="false" ht="15" hidden="false" customHeight="false" outlineLevel="0" collapsed="false">
      <c r="A25" s="13" t="s">
        <v>70</v>
      </c>
      <c r="B25" s="49" t="n">
        <f aca="false">COUNTIF(E6:E22,"Missing")</f>
        <v>0</v>
      </c>
    </row>
    <row r="27" customFormat="false" ht="15" hidden="false" customHeight="false" outlineLevel="0" collapsed="false">
      <c r="A27" s="35" t="s">
        <v>71</v>
      </c>
    </row>
    <row r="28" customFormat="false" ht="15" hidden="false" customHeight="false" outlineLevel="0" collapsed="false">
      <c r="A28" s="50" t="s">
        <v>72</v>
      </c>
    </row>
    <row r="29" customFormat="false" ht="15" hidden="false" customHeight="false" outlineLevel="0" collapsed="false">
      <c r="A29" s="51" t="s">
        <v>73</v>
      </c>
    </row>
    <row r="30" customFormat="false" ht="15" hidden="false" customHeight="false" outlineLevel="0" collapsed="false">
      <c r="A30" s="52" t="s">
        <v>74</v>
      </c>
    </row>
  </sheetData>
  <mergeCells count="3">
    <mergeCell ref="A1:E1"/>
    <mergeCell ref="A2:E2"/>
    <mergeCell ref="A3:E3"/>
  </mergeCells>
  <conditionalFormatting sqref="B6:D22">
    <cfRule type="expression" priority="2" aboveAverage="0" equalAverage="0" bottom="0" percent="0" rank="0" text="" dxfId="2">
      <formula>AND(B6&lt;&gt;"",COUNTIF($B6:$D6,B6)&lt;COUNTA($B6:$D6))</formula>
    </cfRule>
    <cfRule type="expression" priority="3" aboveAverage="0" equalAverage="0" bottom="0" percent="0" rank="0" text="" dxfId="1">
      <formula>AND(B6="",COUNTA($B6:$D6)&gt;0)</formula>
    </cfRule>
    <cfRule type="expression" priority="4" aboveAverage="0" equalAverage="0" bottom="0" percent="0" rank="0" text="" dxfId="4">
      <formula>AND(B6&lt;&gt;"",COUNTIF($B6:$D6,B6)=COUNTA($B6:$D6),COUNTA($B6:$D6)=3)</formula>
    </cfRule>
  </conditionalFormatting>
  <conditionalFormatting sqref="E6:E22">
    <cfRule type="cellIs" priority="5" operator="equal" aboveAverage="0" equalAverage="0" bottom="0" percent="0" rank="0" text="" dxfId="2">
      <formula>"Review"</formula>
    </cfRule>
    <cfRule type="cellIs" priority="6" operator="equal" aboveAverage="0" equalAverage="0" bottom="0" percent="0" rank="0" text="" dxfId="0">
      <formula>"Missing"</formula>
    </cfRule>
    <cfRule type="cellIs" priority="7" operator="equal" aboveAverage="0" equalAverage="0" bottom="0" percent="0" rank="0" text="" dxfId="3">
      <formula>"Match"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4"/>
    <col collapsed="false" customWidth="true" hidden="false" outlineLevel="0" max="2" min="2" style="0" width="20"/>
    <col collapsed="false" customWidth="true" hidden="false" outlineLevel="0" max="4" min="3" style="0" width="16"/>
  </cols>
  <sheetData>
    <row r="1" customFormat="false" ht="25.5" hidden="false" customHeight="true" outlineLevel="0" collapsed="false">
      <c r="A1" s="1" t="s">
        <v>75</v>
      </c>
      <c r="B1" s="1"/>
      <c r="C1" s="1"/>
      <c r="D1" s="1"/>
    </row>
    <row r="2" customFormat="false" ht="18" hidden="false" customHeight="true" outlineLevel="0" collapsed="false">
      <c r="A2" s="2" t="s">
        <v>76</v>
      </c>
      <c r="B2" s="2"/>
      <c r="C2" s="2"/>
      <c r="D2" s="2"/>
    </row>
    <row r="4" customFormat="false" ht="15" hidden="false" customHeight="false" outlineLevel="0" collapsed="false">
      <c r="A4" s="13" t="s">
        <v>77</v>
      </c>
      <c r="B4" s="22"/>
      <c r="C4" s="22"/>
      <c r="D4" s="22"/>
    </row>
    <row r="5" customFormat="false" ht="15" hidden="false" customHeight="false" outlineLevel="0" collapsed="false">
      <c r="A5" s="13" t="s">
        <v>78</v>
      </c>
      <c r="B5" s="22"/>
      <c r="C5" s="22"/>
      <c r="D5" s="22"/>
    </row>
    <row r="6" customFormat="false" ht="15" hidden="false" customHeight="false" outlineLevel="0" collapsed="false">
      <c r="A6" s="13" t="s">
        <v>79</v>
      </c>
      <c r="B6" s="23"/>
      <c r="C6" s="23"/>
      <c r="D6" s="23"/>
    </row>
    <row r="8" customFormat="false" ht="19.5" hidden="false" customHeight="true" outlineLevel="0" collapsed="false">
      <c r="A8" s="21" t="s">
        <v>80</v>
      </c>
      <c r="B8" s="21"/>
      <c r="C8" s="21"/>
      <c r="D8" s="21"/>
    </row>
    <row r="9" customFormat="false" ht="18" hidden="false" customHeight="true" outlineLevel="0" collapsed="false">
      <c r="A9" s="53" t="s">
        <v>81</v>
      </c>
      <c r="B9" s="53" t="s">
        <v>82</v>
      </c>
      <c r="C9" s="53" t="s">
        <v>54</v>
      </c>
      <c r="D9" s="53"/>
    </row>
    <row r="10" customFormat="false" ht="15" hidden="false" customHeight="false" outlineLevel="0" collapsed="false">
      <c r="A10" s="54" t="s">
        <v>83</v>
      </c>
      <c r="B10" s="28" t="s">
        <v>84</v>
      </c>
      <c r="C10" s="55" t="s">
        <v>85</v>
      </c>
      <c r="D10" s="55"/>
    </row>
    <row r="11" customFormat="false" ht="15" hidden="false" customHeight="false" outlineLevel="0" collapsed="false">
      <c r="A11" s="56" t="s">
        <v>86</v>
      </c>
      <c r="B11" s="27" t="s">
        <v>87</v>
      </c>
      <c r="C11" s="57" t="s">
        <v>85</v>
      </c>
      <c r="D11" s="57"/>
    </row>
    <row r="12" customFormat="false" ht="15" hidden="false" customHeight="false" outlineLevel="0" collapsed="false">
      <c r="A12" s="54" t="s">
        <v>88</v>
      </c>
      <c r="B12" s="28" t="s">
        <v>89</v>
      </c>
      <c r="C12" s="55" t="s">
        <v>85</v>
      </c>
      <c r="D12" s="55"/>
    </row>
    <row r="13" customFormat="false" ht="15" hidden="false" customHeight="false" outlineLevel="0" collapsed="false">
      <c r="A13" s="56" t="s">
        <v>90</v>
      </c>
      <c r="B13" s="27" t="s">
        <v>91</v>
      </c>
      <c r="C13" s="57" t="s">
        <v>85</v>
      </c>
      <c r="D13" s="57"/>
    </row>
    <row r="14" customFormat="false" ht="15" hidden="false" customHeight="false" outlineLevel="0" collapsed="false">
      <c r="A14" s="54" t="s">
        <v>92</v>
      </c>
      <c r="B14" s="28" t="s">
        <v>93</v>
      </c>
      <c r="C14" s="55" t="s">
        <v>85</v>
      </c>
      <c r="D14" s="55"/>
    </row>
    <row r="15" customFormat="false" ht="15" hidden="false" customHeight="false" outlineLevel="0" collapsed="false">
      <c r="A15" s="56" t="s">
        <v>94</v>
      </c>
      <c r="B15" s="27" t="s">
        <v>95</v>
      </c>
      <c r="C15" s="57" t="s">
        <v>85</v>
      </c>
      <c r="D15" s="57"/>
    </row>
    <row r="17" customFormat="false" ht="19.5" hidden="false" customHeight="true" outlineLevel="0" collapsed="false">
      <c r="A17" s="21" t="s">
        <v>96</v>
      </c>
      <c r="B17" s="21"/>
      <c r="C17" s="21"/>
      <c r="D17" s="21"/>
    </row>
    <row r="18" customFormat="false" ht="15" hidden="false" customHeight="false" outlineLevel="0" collapsed="false">
      <c r="A18" s="58" t="s">
        <v>7</v>
      </c>
      <c r="B18" s="58" t="s">
        <v>8</v>
      </c>
      <c r="C18" s="58" t="s">
        <v>9</v>
      </c>
      <c r="D18" s="58" t="s">
        <v>97</v>
      </c>
    </row>
    <row r="19" customFormat="false" ht="15" hidden="false" customHeight="false" outlineLevel="0" collapsed="false">
      <c r="A19" s="59" t="n">
        <f aca="false">'Supplier Comparison Matrix'!C21</f>
        <v>0</v>
      </c>
      <c r="B19" s="59" t="n">
        <f aca="false">'Supplier Comparison Matrix'!D21</f>
        <v>0</v>
      </c>
      <c r="C19" s="59" t="n">
        <f aca="false">'Supplier Comparison Matrix'!E21</f>
        <v>0</v>
      </c>
      <c r="D19" s="20" t="str">
        <f aca="false">'Supplier Comparison Matrix'!B22</f>
        <v>Supplier A</v>
      </c>
    </row>
    <row r="21" customFormat="false" ht="19.5" hidden="false" customHeight="true" outlineLevel="0" collapsed="false">
      <c r="A21" s="21" t="s">
        <v>98</v>
      </c>
      <c r="B21" s="21"/>
      <c r="C21" s="21"/>
      <c r="D21" s="21"/>
    </row>
    <row r="22" customFormat="false" ht="15" hidden="false" customHeight="false" outlineLevel="0" collapsed="false">
      <c r="A22" s="60" t="s">
        <v>37</v>
      </c>
      <c r="B22" s="61" t="n">
        <f aca="false">'Procurement Risk Scorecard'!B10</f>
        <v>0</v>
      </c>
      <c r="C22" s="61"/>
      <c r="D22" s="61"/>
    </row>
    <row r="23" customFormat="false" ht="15" hidden="false" customHeight="false" outlineLevel="0" collapsed="false">
      <c r="A23" s="60" t="s">
        <v>38</v>
      </c>
      <c r="B23" s="62" t="str">
        <f aca="false">'Procurement Risk Scorecard'!B11</f>
        <v>High Risk</v>
      </c>
      <c r="C23" s="62"/>
      <c r="D23" s="62"/>
    </row>
    <row r="24" customFormat="false" ht="23.85" hidden="false" customHeight="false" outlineLevel="0" collapsed="false">
      <c r="A24" s="60" t="s">
        <v>39</v>
      </c>
      <c r="B24" s="62" t="str">
        <f aca="false">'Procurement Risk Scorecard'!B12</f>
        <v>Independent verification recommended before supplier engagement.</v>
      </c>
      <c r="C24" s="62"/>
      <c r="D24" s="62"/>
    </row>
    <row r="26" customFormat="false" ht="19.5" hidden="false" customHeight="true" outlineLevel="0" collapsed="false">
      <c r="A26" s="21" t="s">
        <v>99</v>
      </c>
      <c r="B26" s="21"/>
      <c r="C26" s="21"/>
      <c r="D26" s="21"/>
    </row>
    <row r="27" customFormat="false" ht="15" hidden="false" customHeight="false" outlineLevel="0" collapsed="false">
      <c r="A27" s="60" t="s">
        <v>69</v>
      </c>
      <c r="B27" s="63" t="n">
        <f aca="false">'RFQ Line-Item Comparison'!B24</f>
        <v>0</v>
      </c>
      <c r="C27" s="63"/>
      <c r="D27" s="63"/>
    </row>
    <row r="28" customFormat="false" ht="15" hidden="false" customHeight="false" outlineLevel="0" collapsed="false">
      <c r="A28" s="60" t="s">
        <v>70</v>
      </c>
      <c r="B28" s="63" t="n">
        <f aca="false">'RFQ Line-Item Comparison'!B25</f>
        <v>0</v>
      </c>
      <c r="C28" s="63"/>
      <c r="D28" s="63"/>
    </row>
    <row r="30" customFormat="false" ht="19.5" hidden="false" customHeight="true" outlineLevel="0" collapsed="false">
      <c r="A30" s="21" t="s">
        <v>24</v>
      </c>
      <c r="B30" s="21"/>
      <c r="C30" s="21"/>
      <c r="D30" s="21"/>
    </row>
    <row r="31" customFormat="false" ht="18" hidden="false" customHeight="true" outlineLevel="0" collapsed="false">
      <c r="A31" s="60" t="s">
        <v>25</v>
      </c>
      <c r="B31" s="64" t="n">
        <f aca="false">'Supplier Comparison Matrix'!B25</f>
        <v>0</v>
      </c>
      <c r="C31" s="64"/>
      <c r="D31" s="64"/>
    </row>
    <row r="32" customFormat="false" ht="18" hidden="false" customHeight="true" outlineLevel="0" collapsed="false">
      <c r="A32" s="60" t="s">
        <v>26</v>
      </c>
      <c r="B32" s="65" t="n">
        <f aca="false">'Supplier Comparison Matrix'!B26</f>
        <v>0</v>
      </c>
      <c r="C32" s="65"/>
      <c r="D32" s="65"/>
    </row>
    <row r="33" customFormat="false" ht="18" hidden="false" customHeight="true" outlineLevel="0" collapsed="false">
      <c r="A33" s="60" t="s">
        <v>27</v>
      </c>
      <c r="B33" s="64" t="n">
        <f aca="false">'Supplier Comparison Matrix'!B27</f>
        <v>0</v>
      </c>
      <c r="C33" s="64"/>
      <c r="D33" s="64"/>
    </row>
    <row r="34" customFormat="false" ht="25.5" hidden="false" customHeight="true" outlineLevel="0" collapsed="false">
      <c r="A34" s="60" t="s">
        <v>100</v>
      </c>
      <c r="B34" s="66" t="str">
        <f aca="false">IF(OR(B23="High Risk",B27&gt;3,B28&gt;2),"Further independent verification recommended",IF(OR(B23="Moderate Risk",B27&gt;=1,B28&gt;=1),"Proceed after resolving identified gaps","Ready for commercial engagement"))</f>
        <v>Further independent verification recommended</v>
      </c>
      <c r="C34" s="66"/>
      <c r="D34" s="66"/>
    </row>
    <row r="35" customFormat="false" ht="25.5" hidden="false" customHeight="true" outlineLevel="0" collapsed="false">
      <c r="A35" s="60" t="s">
        <v>101</v>
      </c>
      <c r="B35" s="66" t="str">
        <f aca="false">IF(OR(B23="High Risk",B27&gt;3,B28&gt;2),"Return to Verification stage (03)",IF(OR(B23="Moderate Risk",B27&gt;=1,B28&gt;=1),"Resolve flags, then proceed to RFQ stage (04)","Proceed to Production Monitoring stage (05)"))</f>
        <v>Return to Verification stage (03)</v>
      </c>
      <c r="C35" s="66"/>
      <c r="D35" s="66"/>
    </row>
    <row r="36" customFormat="false" ht="18" hidden="false" customHeight="true" outlineLevel="0" collapsed="false">
      <c r="A36" s="60" t="s">
        <v>31</v>
      </c>
      <c r="B36" s="67"/>
      <c r="C36" s="67"/>
      <c r="D36" s="67"/>
    </row>
  </sheetData>
  <mergeCells count="28">
    <mergeCell ref="A1:D1"/>
    <mergeCell ref="A2:D2"/>
    <mergeCell ref="B4:D4"/>
    <mergeCell ref="B5:D5"/>
    <mergeCell ref="B6:D6"/>
    <mergeCell ref="A8:D8"/>
    <mergeCell ref="C9:D9"/>
    <mergeCell ref="C10:D10"/>
    <mergeCell ref="C11:D11"/>
    <mergeCell ref="C12:D12"/>
    <mergeCell ref="C13:D13"/>
    <mergeCell ref="C14:D14"/>
    <mergeCell ref="C15:D15"/>
    <mergeCell ref="A17:D17"/>
    <mergeCell ref="A21:D21"/>
    <mergeCell ref="B22:D22"/>
    <mergeCell ref="B23:D23"/>
    <mergeCell ref="B24:D24"/>
    <mergeCell ref="A26:D26"/>
    <mergeCell ref="B27:D27"/>
    <mergeCell ref="B28:D28"/>
    <mergeCell ref="A30:D30"/>
    <mergeCell ref="B31:D31"/>
    <mergeCell ref="B32:D32"/>
    <mergeCell ref="B33:D33"/>
    <mergeCell ref="B34:D34"/>
    <mergeCell ref="B35:D35"/>
    <mergeCell ref="B36:D36"/>
  </mergeCells>
  <conditionalFormatting sqref="C10">
    <cfRule type="cellIs" priority="2" operator="equal" aboveAverage="0" equalAverage="0" bottom="0" percent="0" rank="0" text="" dxfId="3">
      <formula>"Complete"</formula>
    </cfRule>
    <cfRule type="cellIs" priority="3" operator="equal" aboveAverage="0" equalAverage="0" bottom="0" percent="0" rank="0" text="" dxfId="2">
      <formula>"In Progress"</formula>
    </cfRule>
  </conditionalFormatting>
  <conditionalFormatting sqref="C11">
    <cfRule type="cellIs" priority="4" operator="equal" aboveAverage="0" equalAverage="0" bottom="0" percent="0" rank="0" text="" dxfId="3">
      <formula>"Complete"</formula>
    </cfRule>
    <cfRule type="cellIs" priority="5" operator="equal" aboveAverage="0" equalAverage="0" bottom="0" percent="0" rank="0" text="" dxfId="2">
      <formula>"In Progress"</formula>
    </cfRule>
  </conditionalFormatting>
  <conditionalFormatting sqref="C12">
    <cfRule type="cellIs" priority="6" operator="equal" aboveAverage="0" equalAverage="0" bottom="0" percent="0" rank="0" text="" dxfId="3">
      <formula>"Complete"</formula>
    </cfRule>
    <cfRule type="cellIs" priority="7" operator="equal" aboveAverage="0" equalAverage="0" bottom="0" percent="0" rank="0" text="" dxfId="2">
      <formula>"In Progress"</formula>
    </cfRule>
  </conditionalFormatting>
  <conditionalFormatting sqref="C13">
    <cfRule type="cellIs" priority="8" operator="equal" aboveAverage="0" equalAverage="0" bottom="0" percent="0" rank="0" text="" dxfId="3">
      <formula>"Complete"</formula>
    </cfRule>
    <cfRule type="cellIs" priority="9" operator="equal" aboveAverage="0" equalAverage="0" bottom="0" percent="0" rank="0" text="" dxfId="2">
      <formula>"In Progress"</formula>
    </cfRule>
  </conditionalFormatting>
  <conditionalFormatting sqref="C14">
    <cfRule type="cellIs" priority="10" operator="equal" aboveAverage="0" equalAverage="0" bottom="0" percent="0" rank="0" text="" dxfId="3">
      <formula>"Complete"</formula>
    </cfRule>
    <cfRule type="cellIs" priority="11" operator="equal" aboveAverage="0" equalAverage="0" bottom="0" percent="0" rank="0" text="" dxfId="2">
      <formula>"In Progress"</formula>
    </cfRule>
  </conditionalFormatting>
  <conditionalFormatting sqref="C15">
    <cfRule type="cellIs" priority="12" operator="equal" aboveAverage="0" equalAverage="0" bottom="0" percent="0" rank="0" text="" dxfId="3">
      <formula>"Complete"</formula>
    </cfRule>
    <cfRule type="cellIs" priority="13" operator="equal" aboveAverage="0" equalAverage="0" bottom="0" percent="0" rank="0" text="" dxfId="2">
      <formula>"In Progress"</formula>
    </cfRule>
  </conditionalFormatting>
  <dataValidations count="1">
    <dataValidation allowBlank="true" errorStyle="stop" operator="between" showDropDown="false" showErrorMessage="false" showInputMessage="false" sqref="C10:C15" type="list">
      <formula1>"Not Started,In Progress,Complete"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2026-07-03T20:32:48Z</dcterms:created>
  <dc:creator>openpyxl</dc:creator>
  <dc:description/>
  <dc:language>en-US</dc:language>
  <cp:lastModifiedBy/>
  <dcterms:modified xsi:type="dcterms:W3CDTF">2026-07-03T20:32:48Z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